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47" yWindow="25" windowWidth="14613" windowHeight="1038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<sst xmlns="http://schemas.openxmlformats.org/spreadsheetml/2006/main" count="120" uniqueCount="57">
  <si>
    <t>Produit</t>
  </si>
  <si>
    <t>Variété</t>
  </si>
  <si>
    <t>Amandes</t>
  </si>
  <si>
    <t>Huile d'Olive</t>
  </si>
  <si>
    <t>verte</t>
  </si>
  <si>
    <t>douce</t>
  </si>
  <si>
    <t>Miel</t>
  </si>
  <si>
    <t>Oranger</t>
  </si>
  <si>
    <t>Noix de Pécan</t>
  </si>
  <si>
    <t>Moyennes</t>
  </si>
  <si>
    <t>Grandes</t>
  </si>
  <si>
    <t>Olives en saumure</t>
  </si>
  <si>
    <t>Pôt</t>
  </si>
  <si>
    <t>Sachet ss vide</t>
  </si>
  <si>
    <t>Oranges</t>
  </si>
  <si>
    <t>Amères</t>
  </si>
  <si>
    <t>Pollen</t>
  </si>
  <si>
    <t>Stevia (feuilles édulcorantes)</t>
  </si>
  <si>
    <t>Vin Rouge de Rioja</t>
  </si>
  <si>
    <t>Illusion</t>
  </si>
  <si>
    <t>Prana</t>
  </si>
  <si>
    <t xml:space="preserve">votre NOM et votre  Prénom : </t>
  </si>
  <si>
    <t xml:space="preserve">votre n° de téléphone : </t>
  </si>
  <si>
    <t xml:space="preserve">votre adresse e-mail : </t>
  </si>
  <si>
    <t>Kg</t>
  </si>
  <si>
    <t>Litres</t>
  </si>
  <si>
    <t>g</t>
  </si>
  <si>
    <t>bout.</t>
  </si>
  <si>
    <t>Total commande</t>
  </si>
  <si>
    <t>Poids</t>
  </si>
  <si>
    <t>Qté</t>
  </si>
  <si>
    <t>Prix</t>
  </si>
  <si>
    <t>Verna</t>
  </si>
  <si>
    <t>Nombre de produits de la commande</t>
  </si>
  <si>
    <t>Tarif Caisse</t>
  </si>
  <si>
    <t>Tarif au Kg/Pqt</t>
  </si>
  <si>
    <t>Pourriez-vous nous indiquer combien de familles participent à cette commande ?</t>
  </si>
  <si>
    <t>à renvoyer avant le lundi 23 février 2018</t>
  </si>
  <si>
    <t>Livraison prévue le vendredi 16 mars 2018</t>
  </si>
  <si>
    <t>Pinkerton</t>
  </si>
  <si>
    <t>Montes de Malagà</t>
  </si>
  <si>
    <t>Romarin</t>
  </si>
  <si>
    <t>Thym</t>
  </si>
  <si>
    <t>x</t>
  </si>
  <si>
    <t>Chardon</t>
  </si>
  <si>
    <t>* Nous ne pouvons présager de la variété qui sera à maturité et en quantité suffisante</t>
  </si>
  <si>
    <t>Avocats*</t>
  </si>
  <si>
    <t>Citrons*</t>
  </si>
  <si>
    <t>Oranges*</t>
  </si>
  <si>
    <t>Douces</t>
  </si>
  <si>
    <t>Miel**</t>
  </si>
  <si>
    <t>** Production incertaine</t>
  </si>
  <si>
    <t>Noix de Pécan**</t>
  </si>
  <si>
    <r>
      <t>Paiement à la commande  par chèque à ordre de :</t>
    </r>
    <r>
      <rPr>
        <b/>
        <i/>
        <sz val="11"/>
        <color indexed="10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FLORIAN MACARRO ROMERO</t>
    </r>
  </si>
  <si>
    <t>Normales</t>
  </si>
  <si>
    <t>Commande de fruits andalous - février / mars 2018</t>
  </si>
  <si>
    <t>Chirimoyas**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</si>
</sst>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  <font>
      <b/>
      <i/>
      <sz val="9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ck"/>
      <bottom/>
    </border>
    <border>
      <left style="thick"/>
      <right style="thick"/>
      <top/>
      <bottom style="thin"/>
    </border>
    <border>
      <left/>
      <right style="thick"/>
      <top/>
      <bottom/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/>
      <bottom style="thin"/>
    </border>
    <border>
      <left/>
      <right/>
      <top style="thick"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ck"/>
      <right/>
      <top>
        <color indexed="63"/>
      </top>
      <bottom style="thin"/>
    </border>
    <border>
      <left/>
      <right style="thick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164" fontId="46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7" fillId="33" borderId="11" xfId="0" applyFont="1" applyFill="1" applyBorder="1" applyAlignment="1" applyProtection="1">
      <alignment vertical="center"/>
      <protection/>
    </xf>
    <xf numFmtId="0" fontId="47" fillId="33" borderId="12" xfId="0" applyFont="1" applyFill="1" applyBorder="1" applyAlignment="1" applyProtection="1">
      <alignment vertical="center"/>
      <protection/>
    </xf>
    <xf numFmtId="0" fontId="47" fillId="33" borderId="13" xfId="0" applyFont="1" applyFill="1" applyBorder="1" applyAlignment="1" applyProtection="1">
      <alignment vertical="center"/>
      <protection/>
    </xf>
    <xf numFmtId="164" fontId="47" fillId="33" borderId="11" xfId="0" applyNumberFormat="1" applyFont="1" applyFill="1" applyBorder="1" applyAlignment="1" applyProtection="1">
      <alignment vertical="center"/>
      <protection/>
    </xf>
    <xf numFmtId="0" fontId="47" fillId="33" borderId="14" xfId="0" applyFont="1" applyFill="1" applyBorder="1" applyAlignment="1" applyProtection="1">
      <alignment vertical="center"/>
      <protection/>
    </xf>
    <xf numFmtId="0" fontId="47" fillId="33" borderId="15" xfId="0" applyFont="1" applyFill="1" applyBorder="1" applyAlignment="1" applyProtection="1">
      <alignment vertical="center"/>
      <protection/>
    </xf>
    <xf numFmtId="0" fontId="47" fillId="33" borderId="16" xfId="0" applyFont="1" applyFill="1" applyBorder="1" applyAlignment="1" applyProtection="1">
      <alignment vertical="center"/>
      <protection/>
    </xf>
    <xf numFmtId="164" fontId="47" fillId="33" borderId="14" xfId="0" applyNumberFormat="1" applyFont="1" applyFill="1" applyBorder="1" applyAlignment="1" applyProtection="1">
      <alignment vertical="center"/>
      <protection/>
    </xf>
    <xf numFmtId="8" fontId="48" fillId="33" borderId="14" xfId="0" applyNumberFormat="1" applyFont="1" applyFill="1" applyBorder="1" applyAlignment="1" applyProtection="1">
      <alignment vertical="center" wrapText="1"/>
      <protection/>
    </xf>
    <xf numFmtId="0" fontId="43" fillId="34" borderId="14" xfId="0" applyNumberFormat="1" applyFont="1" applyFill="1" applyBorder="1" applyAlignment="1" applyProtection="1">
      <alignment horizontal="center" vertical="center"/>
      <protection locked="0"/>
    </xf>
    <xf numFmtId="8" fontId="49" fillId="34" borderId="17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5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33" borderId="2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43" fillId="34" borderId="13" xfId="0" applyNumberFormat="1" applyFont="1" applyFill="1" applyBorder="1" applyAlignment="1" applyProtection="1">
      <alignment horizontal="center" vertical="center"/>
      <protection locked="0"/>
    </xf>
    <xf numFmtId="0" fontId="43" fillId="34" borderId="16" xfId="0" applyNumberFormat="1" applyFont="1" applyFill="1" applyBorder="1" applyAlignment="1" applyProtection="1">
      <alignment horizontal="center" vertical="center"/>
      <protection locked="0"/>
    </xf>
    <xf numFmtId="164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8" fontId="48" fillId="33" borderId="24" xfId="0" applyNumberFormat="1" applyFont="1" applyFill="1" applyBorder="1" applyAlignment="1" applyProtection="1">
      <alignment vertical="center" wrapText="1"/>
      <protection/>
    </xf>
    <xf numFmtId="8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45" fillId="33" borderId="25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3" borderId="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52" fillId="0" borderId="0" xfId="0" applyFont="1" applyAlignment="1" applyProtection="1">
      <alignment vertical="top"/>
      <protection/>
    </xf>
    <xf numFmtId="0" fontId="53" fillId="0" borderId="27" xfId="0" applyFont="1" applyBorder="1" applyAlignment="1" applyProtection="1">
      <alignment horizontal="center" vertical="top"/>
      <protection/>
    </xf>
    <xf numFmtId="0" fontId="53" fillId="0" borderId="23" xfId="0" applyFont="1" applyBorder="1" applyAlignment="1" applyProtection="1">
      <alignment horizontal="center" vertical="top"/>
      <protection/>
    </xf>
    <xf numFmtId="0" fontId="53" fillId="0" borderId="28" xfId="0" applyFont="1" applyBorder="1" applyAlignment="1" applyProtection="1">
      <alignment horizontal="center" vertical="top"/>
      <protection/>
    </xf>
    <xf numFmtId="0" fontId="43" fillId="0" borderId="0" xfId="0" applyFont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54" fillId="35" borderId="23" xfId="0" applyFont="1" applyFill="1" applyBorder="1" applyAlignment="1" applyProtection="1">
      <alignment horizontal="center" vertical="center" wrapText="1"/>
      <protection/>
    </xf>
    <xf numFmtId="0" fontId="54" fillId="35" borderId="29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5" fillId="0" borderId="30" xfId="0" applyFont="1" applyBorder="1" applyAlignment="1" applyProtection="1">
      <alignment horizontal="center" vertical="center"/>
      <protection/>
    </xf>
    <xf numFmtId="0" fontId="55" fillId="0" borderId="20" xfId="0" applyFont="1" applyBorder="1" applyAlignment="1" applyProtection="1">
      <alignment horizontal="center" vertical="center"/>
      <protection/>
    </xf>
    <xf numFmtId="0" fontId="56" fillId="0" borderId="31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0" fontId="56" fillId="0" borderId="25" xfId="0" applyFont="1" applyBorder="1" applyAlignment="1" applyProtection="1">
      <alignment horizontal="center"/>
      <protection/>
    </xf>
    <xf numFmtId="0" fontId="56" fillId="0" borderId="32" xfId="0" applyFont="1" applyBorder="1" applyAlignment="1" applyProtection="1">
      <alignment horizontal="center"/>
      <protection/>
    </xf>
    <xf numFmtId="0" fontId="56" fillId="0" borderId="33" xfId="0" applyFont="1" applyBorder="1" applyAlignment="1" applyProtection="1">
      <alignment horizontal="center"/>
      <protection/>
    </xf>
    <xf numFmtId="0" fontId="56" fillId="0" borderId="34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47" fillId="33" borderId="37" xfId="0" applyFont="1" applyFill="1" applyBorder="1" applyAlignment="1" applyProtection="1">
      <alignment vertical="center"/>
      <protection/>
    </xf>
    <xf numFmtId="0" fontId="47" fillId="33" borderId="38" xfId="0" applyFont="1" applyFill="1" applyBorder="1" applyAlignment="1" applyProtection="1">
      <alignment vertical="center"/>
      <protection/>
    </xf>
    <xf numFmtId="0" fontId="47" fillId="33" borderId="39" xfId="0" applyFont="1" applyFill="1" applyBorder="1" applyAlignment="1" applyProtection="1">
      <alignment vertical="center"/>
      <protection/>
    </xf>
    <xf numFmtId="164" fontId="47" fillId="33" borderId="37" xfId="0" applyNumberFormat="1" applyFont="1" applyFill="1" applyBorder="1" applyAlignment="1" applyProtection="1">
      <alignment vertical="center"/>
      <protection/>
    </xf>
    <xf numFmtId="0" fontId="47" fillId="33" borderId="24" xfId="0" applyFont="1" applyFill="1" applyBorder="1" applyAlignment="1" applyProtection="1">
      <alignment vertical="center"/>
      <protection/>
    </xf>
    <xf numFmtId="0" fontId="47" fillId="33" borderId="40" xfId="0" applyFont="1" applyFill="1" applyBorder="1" applyAlignment="1" applyProtection="1">
      <alignment vertical="center"/>
      <protection/>
    </xf>
    <xf numFmtId="0" fontId="47" fillId="33" borderId="41" xfId="0" applyFont="1" applyFill="1" applyBorder="1" applyAlignment="1" applyProtection="1">
      <alignment vertical="center"/>
      <protection/>
    </xf>
    <xf numFmtId="164" fontId="47" fillId="33" borderId="24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47" fillId="0" borderId="14" xfId="0" applyFont="1" applyBorder="1" applyAlignment="1" applyProtection="1">
      <alignment vertical="center"/>
      <protection/>
    </xf>
    <xf numFmtId="0" fontId="47" fillId="0" borderId="16" xfId="0" applyFont="1" applyBorder="1" applyAlignment="1" applyProtection="1">
      <alignment/>
      <protection/>
    </xf>
    <xf numFmtId="0" fontId="47" fillId="0" borderId="42" xfId="0" applyFont="1" applyBorder="1" applyAlignment="1" applyProtection="1">
      <alignment vertical="center"/>
      <protection/>
    </xf>
    <xf numFmtId="0" fontId="47" fillId="0" borderId="36" xfId="0" applyFont="1" applyBorder="1" applyAlignment="1" applyProtection="1">
      <alignment vertical="center"/>
      <protection/>
    </xf>
    <xf numFmtId="164" fontId="47" fillId="33" borderId="15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Zeros="0" tabSelected="1" zoomScalePageLayoutView="0" workbookViewId="0" topLeftCell="C1">
      <selection activeCell="F8" sqref="F8:H8"/>
    </sheetView>
  </sheetViews>
  <sheetFormatPr defaultColWidth="11.421875" defaultRowHeight="15"/>
  <cols>
    <col min="1" max="2" width="11.57421875" style="1" hidden="1" customWidth="1"/>
    <col min="3" max="3" width="5.28125" style="33" customWidth="1"/>
    <col min="4" max="4" width="24.00390625" style="1" customWidth="1"/>
    <col min="5" max="5" width="11.57421875" style="1" customWidth="1"/>
    <col min="6" max="6" width="5.8515625" style="1" customWidth="1"/>
    <col min="7" max="7" width="6.140625" style="1" customWidth="1"/>
    <col min="8" max="8" width="7.8515625" style="1" customWidth="1"/>
    <col min="9" max="9" width="9.57421875" style="1" customWidth="1"/>
    <col min="10" max="10" width="9.421875" style="1" customWidth="1"/>
    <col min="11" max="11" width="12.57421875" style="1" customWidth="1"/>
    <col min="12" max="16384" width="11.57421875" style="1" customWidth="1"/>
  </cols>
  <sheetData>
    <row r="1" spans="4:11" ht="26.25" customHeight="1" thickTop="1">
      <c r="D1" s="45" t="s">
        <v>55</v>
      </c>
      <c r="E1" s="46"/>
      <c r="F1" s="46"/>
      <c r="G1" s="46"/>
      <c r="H1" s="46"/>
      <c r="I1" s="46"/>
      <c r="J1" s="46"/>
      <c r="K1" s="47"/>
    </row>
    <row r="2" spans="4:11" ht="12" customHeight="1">
      <c r="D2" s="60" t="s">
        <v>37</v>
      </c>
      <c r="E2" s="61"/>
      <c r="F2" s="61"/>
      <c r="G2" s="61"/>
      <c r="H2" s="61"/>
      <c r="I2" s="61"/>
      <c r="J2" s="61"/>
      <c r="K2" s="62"/>
    </row>
    <row r="3" spans="4:11" ht="15" customHeight="1" thickBot="1">
      <c r="D3" s="63" t="s">
        <v>38</v>
      </c>
      <c r="E3" s="64"/>
      <c r="F3" s="64"/>
      <c r="G3" s="64"/>
      <c r="H3" s="64"/>
      <c r="I3" s="64"/>
      <c r="J3" s="64"/>
      <c r="K3" s="65"/>
    </row>
    <row r="4" spans="4:9" ht="9" customHeight="1" thickBot="1" thickTop="1">
      <c r="D4" s="2"/>
      <c r="E4" s="2"/>
      <c r="F4" s="2"/>
      <c r="G4" s="2"/>
      <c r="H4" s="2"/>
      <c r="I4" s="2"/>
    </row>
    <row r="5" spans="4:11" ht="18" customHeight="1" thickBot="1" thickTop="1">
      <c r="D5" s="57" t="s">
        <v>53</v>
      </c>
      <c r="E5" s="58"/>
      <c r="F5" s="58"/>
      <c r="G5" s="58"/>
      <c r="H5" s="58"/>
      <c r="I5" s="58"/>
      <c r="J5" s="58"/>
      <c r="K5" s="59"/>
    </row>
    <row r="6" spans="4:11" ht="19.5" customHeight="1" thickTop="1">
      <c r="D6" s="48" t="s">
        <v>21</v>
      </c>
      <c r="E6" s="48"/>
      <c r="F6" s="49"/>
      <c r="G6" s="49"/>
      <c r="H6" s="49"/>
      <c r="I6" s="29"/>
      <c r="J6" s="51" t="s">
        <v>36</v>
      </c>
      <c r="K6" s="51"/>
    </row>
    <row r="7" spans="4:11" ht="15">
      <c r="D7" s="48" t="s">
        <v>22</v>
      </c>
      <c r="E7" s="48"/>
      <c r="F7" s="50"/>
      <c r="G7" s="50"/>
      <c r="H7" s="50"/>
      <c r="I7" s="30"/>
      <c r="J7" s="52"/>
      <c r="K7" s="52"/>
    </row>
    <row r="8" spans="4:11" ht="15">
      <c r="D8" s="48" t="s">
        <v>23</v>
      </c>
      <c r="E8" s="48"/>
      <c r="F8" s="50"/>
      <c r="G8" s="50"/>
      <c r="H8" s="50"/>
      <c r="I8" s="30"/>
      <c r="J8" s="66"/>
      <c r="K8" s="67"/>
    </row>
    <row r="9" ht="9.75" customHeight="1" thickBot="1"/>
    <row r="10" spans="1:11" s="22" customFormat="1" ht="28.5" customHeight="1" thickBot="1" thickTop="1">
      <c r="A10" s="38"/>
      <c r="B10" s="41"/>
      <c r="C10" s="34"/>
      <c r="D10" s="3" t="s">
        <v>0</v>
      </c>
      <c r="E10" s="3" t="s">
        <v>1</v>
      </c>
      <c r="F10" s="20" t="s">
        <v>29</v>
      </c>
      <c r="G10" s="21"/>
      <c r="H10" s="28" t="s">
        <v>34</v>
      </c>
      <c r="I10" s="28" t="s">
        <v>35</v>
      </c>
      <c r="J10" s="4" t="s">
        <v>30</v>
      </c>
      <c r="K10" s="32" t="s">
        <v>31</v>
      </c>
    </row>
    <row r="11" spans="1:11" s="5" customFormat="1" ht="16.5" customHeight="1" thickTop="1">
      <c r="A11" s="38" t="s">
        <v>43</v>
      </c>
      <c r="B11" s="39">
        <v>46</v>
      </c>
      <c r="C11" s="35"/>
      <c r="D11" s="6" t="s">
        <v>2</v>
      </c>
      <c r="E11" s="6">
        <v>0</v>
      </c>
      <c r="F11" s="7">
        <v>1</v>
      </c>
      <c r="G11" s="8" t="s">
        <v>24</v>
      </c>
      <c r="H11" s="9">
        <v>16</v>
      </c>
      <c r="I11" s="9">
        <f>H11/F11</f>
        <v>16</v>
      </c>
      <c r="J11" s="26"/>
      <c r="K11" s="31">
        <f>J11*H11</f>
        <v>0</v>
      </c>
    </row>
    <row r="12" spans="1:11" s="5" customFormat="1" ht="16.5" customHeight="1">
      <c r="A12" s="38" t="s">
        <v>43</v>
      </c>
      <c r="B12" s="39">
        <v>3</v>
      </c>
      <c r="C12" s="35"/>
      <c r="D12" s="68" t="s">
        <v>46</v>
      </c>
      <c r="E12" s="68" t="s">
        <v>39</v>
      </c>
      <c r="F12" s="69">
        <v>11</v>
      </c>
      <c r="G12" s="70" t="s">
        <v>24</v>
      </c>
      <c r="H12" s="71">
        <v>47.3</v>
      </c>
      <c r="I12" s="13">
        <f aca="true" t="shared" si="0" ref="I12:I18">H12/F12</f>
        <v>4.3</v>
      </c>
      <c r="J12" s="27"/>
      <c r="K12" s="14">
        <f aca="true" t="shared" si="1" ref="K12:K37">J12*H12</f>
        <v>0</v>
      </c>
    </row>
    <row r="13" spans="1:11" s="5" customFormat="1" ht="16.5" customHeight="1">
      <c r="A13" s="38" t="s">
        <v>43</v>
      </c>
      <c r="B13" s="40">
        <v>9</v>
      </c>
      <c r="D13" s="77" t="s">
        <v>56</v>
      </c>
      <c r="E13" s="78">
        <v>0</v>
      </c>
      <c r="F13" s="79">
        <v>10</v>
      </c>
      <c r="G13" s="80" t="s">
        <v>24</v>
      </c>
      <c r="H13" s="81">
        <v>34</v>
      </c>
      <c r="I13" s="13">
        <f>H13/F13</f>
        <v>3.4</v>
      </c>
      <c r="J13" s="27"/>
      <c r="K13" s="14"/>
    </row>
    <row r="14" spans="1:11" s="5" customFormat="1" ht="16.5" customHeight="1">
      <c r="A14" s="38" t="s">
        <v>43</v>
      </c>
      <c r="B14" s="39">
        <v>14</v>
      </c>
      <c r="C14" s="35"/>
      <c r="D14" s="72" t="s">
        <v>47</v>
      </c>
      <c r="E14" s="72" t="s">
        <v>32</v>
      </c>
      <c r="F14" s="73">
        <v>10</v>
      </c>
      <c r="G14" s="74" t="s">
        <v>24</v>
      </c>
      <c r="H14" s="75">
        <v>23</v>
      </c>
      <c r="I14" s="13">
        <f t="shared" si="0"/>
        <v>2.3</v>
      </c>
      <c r="J14" s="27"/>
      <c r="K14" s="14">
        <f t="shared" si="1"/>
        <v>0</v>
      </c>
    </row>
    <row r="15" spans="1:11" s="5" customFormat="1" ht="16.5" customHeight="1">
      <c r="A15" s="38" t="s">
        <v>43</v>
      </c>
      <c r="B15" s="39">
        <v>26</v>
      </c>
      <c r="C15" s="35"/>
      <c r="D15" s="10" t="s">
        <v>3</v>
      </c>
      <c r="E15" s="10" t="s">
        <v>4</v>
      </c>
      <c r="F15" s="11">
        <v>5</v>
      </c>
      <c r="G15" s="12" t="s">
        <v>25</v>
      </c>
      <c r="H15" s="13">
        <v>43</v>
      </c>
      <c r="I15" s="13">
        <f t="shared" si="0"/>
        <v>8.6</v>
      </c>
      <c r="J15" s="27"/>
      <c r="K15" s="14">
        <f t="shared" si="1"/>
        <v>0</v>
      </c>
    </row>
    <row r="16" spans="1:11" s="5" customFormat="1" ht="16.5" customHeight="1">
      <c r="A16" s="38" t="s">
        <v>43</v>
      </c>
      <c r="B16" s="39">
        <v>27</v>
      </c>
      <c r="C16" s="35"/>
      <c r="D16" s="10" t="s">
        <v>3</v>
      </c>
      <c r="E16" s="10" t="s">
        <v>4</v>
      </c>
      <c r="F16" s="11">
        <v>2.5</v>
      </c>
      <c r="G16" s="12" t="s">
        <v>25</v>
      </c>
      <c r="H16" s="13">
        <v>23</v>
      </c>
      <c r="I16" s="13">
        <f t="shared" si="0"/>
        <v>9.2</v>
      </c>
      <c r="J16" s="27"/>
      <c r="K16" s="14">
        <f t="shared" si="1"/>
        <v>0</v>
      </c>
    </row>
    <row r="17" spans="1:11" s="5" customFormat="1" ht="16.5" customHeight="1">
      <c r="A17" s="38" t="s">
        <v>43</v>
      </c>
      <c r="B17" s="39">
        <v>28</v>
      </c>
      <c r="C17" s="35"/>
      <c r="D17" s="10" t="s">
        <v>3</v>
      </c>
      <c r="E17" s="10" t="s">
        <v>5</v>
      </c>
      <c r="F17" s="11">
        <v>5</v>
      </c>
      <c r="G17" s="12" t="s">
        <v>25</v>
      </c>
      <c r="H17" s="13">
        <v>48</v>
      </c>
      <c r="I17" s="13">
        <f t="shared" si="0"/>
        <v>9.6</v>
      </c>
      <c r="J17" s="27"/>
      <c r="K17" s="14">
        <f t="shared" si="1"/>
        <v>0</v>
      </c>
    </row>
    <row r="18" spans="1:11" s="5" customFormat="1" ht="16.5" customHeight="1">
      <c r="A18" s="38" t="s">
        <v>43</v>
      </c>
      <c r="B18" s="39">
        <v>29</v>
      </c>
      <c r="C18" s="35"/>
      <c r="D18" s="10" t="s">
        <v>3</v>
      </c>
      <c r="E18" s="10" t="s">
        <v>5</v>
      </c>
      <c r="F18" s="11">
        <v>2.5</v>
      </c>
      <c r="G18" s="12" t="s">
        <v>25</v>
      </c>
      <c r="H18" s="13">
        <v>25</v>
      </c>
      <c r="I18" s="13">
        <f t="shared" si="0"/>
        <v>10</v>
      </c>
      <c r="J18" s="27"/>
      <c r="K18" s="14">
        <f t="shared" si="1"/>
        <v>0</v>
      </c>
    </row>
    <row r="19" spans="1:11" s="5" customFormat="1" ht="16.5" customHeight="1">
      <c r="A19" s="38" t="s">
        <v>43</v>
      </c>
      <c r="B19" s="39">
        <v>38</v>
      </c>
      <c r="C19" s="35"/>
      <c r="D19" s="10" t="s">
        <v>6</v>
      </c>
      <c r="E19" s="10" t="s">
        <v>44</v>
      </c>
      <c r="F19" s="11">
        <v>1</v>
      </c>
      <c r="G19" s="12" t="s">
        <v>24</v>
      </c>
      <c r="H19" s="13">
        <v>11.5</v>
      </c>
      <c r="I19" s="13">
        <f>H19</f>
        <v>11.5</v>
      </c>
      <c r="J19" s="15"/>
      <c r="K19" s="14">
        <f t="shared" si="1"/>
        <v>0</v>
      </c>
    </row>
    <row r="20" spans="1:11" s="5" customFormat="1" ht="16.5" customHeight="1">
      <c r="A20" s="38" t="s">
        <v>43</v>
      </c>
      <c r="B20" s="39">
        <v>36</v>
      </c>
      <c r="C20" s="35"/>
      <c r="D20" s="10" t="s">
        <v>6</v>
      </c>
      <c r="E20" s="10" t="s">
        <v>40</v>
      </c>
      <c r="F20" s="11">
        <v>1</v>
      </c>
      <c r="G20" s="12" t="s">
        <v>24</v>
      </c>
      <c r="H20" s="13">
        <v>11.5</v>
      </c>
      <c r="I20" s="13">
        <f>H20</f>
        <v>11.5</v>
      </c>
      <c r="J20" s="15"/>
      <c r="K20" s="14">
        <f t="shared" si="1"/>
        <v>0</v>
      </c>
    </row>
    <row r="21" spans="1:11" s="5" customFormat="1" ht="16.5" customHeight="1">
      <c r="A21" s="38" t="s">
        <v>43</v>
      </c>
      <c r="B21" s="39">
        <v>32</v>
      </c>
      <c r="C21" s="35"/>
      <c r="D21" s="10" t="s">
        <v>6</v>
      </c>
      <c r="E21" s="10" t="s">
        <v>7</v>
      </c>
      <c r="F21" s="11">
        <v>1</v>
      </c>
      <c r="G21" s="12" t="s">
        <v>24</v>
      </c>
      <c r="H21" s="13">
        <v>11.5</v>
      </c>
      <c r="I21" s="13">
        <f>H21</f>
        <v>11.5</v>
      </c>
      <c r="J21" s="15"/>
      <c r="K21" s="14">
        <f t="shared" si="1"/>
        <v>0</v>
      </c>
    </row>
    <row r="22" spans="1:11" s="5" customFormat="1" ht="16.5" customHeight="1">
      <c r="A22" s="38" t="s">
        <v>43</v>
      </c>
      <c r="B22" s="39">
        <v>33</v>
      </c>
      <c r="C22" s="35"/>
      <c r="D22" s="10" t="s">
        <v>50</v>
      </c>
      <c r="E22" s="10" t="s">
        <v>41</v>
      </c>
      <c r="F22" s="11">
        <v>1</v>
      </c>
      <c r="G22" s="12" t="s">
        <v>24</v>
      </c>
      <c r="H22" s="13">
        <v>11.5</v>
      </c>
      <c r="I22" s="13">
        <f>H22</f>
        <v>11.5</v>
      </c>
      <c r="J22" s="15"/>
      <c r="K22" s="14">
        <f t="shared" si="1"/>
        <v>0</v>
      </c>
    </row>
    <row r="23" spans="1:11" s="5" customFormat="1" ht="16.5" customHeight="1">
      <c r="A23" s="38" t="s">
        <v>43</v>
      </c>
      <c r="B23" s="39">
        <v>34</v>
      </c>
      <c r="C23" s="35"/>
      <c r="D23" s="10" t="s">
        <v>6</v>
      </c>
      <c r="E23" s="10" t="s">
        <v>42</v>
      </c>
      <c r="F23" s="11">
        <v>1</v>
      </c>
      <c r="G23" s="12" t="s">
        <v>24</v>
      </c>
      <c r="H23" s="13">
        <v>11.5</v>
      </c>
      <c r="I23" s="13">
        <f>H23/F23</f>
        <v>11.5</v>
      </c>
      <c r="J23" s="15"/>
      <c r="K23" s="14">
        <f t="shared" si="1"/>
        <v>0</v>
      </c>
    </row>
    <row r="24" spans="1:11" s="5" customFormat="1" ht="16.5" customHeight="1">
      <c r="A24" s="38" t="s">
        <v>43</v>
      </c>
      <c r="B24" s="39">
        <v>48</v>
      </c>
      <c r="C24" s="35"/>
      <c r="D24" s="10" t="s">
        <v>52</v>
      </c>
      <c r="E24" s="10" t="s">
        <v>54</v>
      </c>
      <c r="F24" s="11">
        <v>1</v>
      </c>
      <c r="G24" s="12" t="s">
        <v>24</v>
      </c>
      <c r="H24" s="13">
        <v>5.8</v>
      </c>
      <c r="I24" s="13">
        <f>H24/F24</f>
        <v>5.8</v>
      </c>
      <c r="J24" s="15"/>
      <c r="K24" s="14">
        <f>J24*H24</f>
        <v>0</v>
      </c>
    </row>
    <row r="25" spans="1:11" s="5" customFormat="1" ht="16.5" customHeight="1">
      <c r="A25" s="38" t="s">
        <v>43</v>
      </c>
      <c r="B25" s="76">
        <v>52</v>
      </c>
      <c r="C25" s="35"/>
      <c r="D25" s="10" t="s">
        <v>8</v>
      </c>
      <c r="E25" s="10" t="s">
        <v>9</v>
      </c>
      <c r="F25" s="11">
        <v>1</v>
      </c>
      <c r="G25" s="12" t="s">
        <v>24</v>
      </c>
      <c r="H25" s="13">
        <v>9</v>
      </c>
      <c r="I25" s="13">
        <f>H25/F25</f>
        <v>9</v>
      </c>
      <c r="J25" s="15"/>
      <c r="K25" s="14">
        <f>J25*H25</f>
        <v>0</v>
      </c>
    </row>
    <row r="26" spans="1:11" s="5" customFormat="1" ht="16.5" customHeight="1">
      <c r="A26" s="38" t="s">
        <v>43</v>
      </c>
      <c r="B26" s="39">
        <v>30</v>
      </c>
      <c r="C26" s="35"/>
      <c r="D26" s="10" t="s">
        <v>8</v>
      </c>
      <c r="E26" s="10" t="s">
        <v>10</v>
      </c>
      <c r="F26" s="11">
        <v>1</v>
      </c>
      <c r="G26" s="12" t="s">
        <v>24</v>
      </c>
      <c r="H26" s="13">
        <v>11.5</v>
      </c>
      <c r="I26" s="13">
        <f>H26/F26</f>
        <v>11.5</v>
      </c>
      <c r="J26" s="15"/>
      <c r="K26" s="14">
        <f t="shared" si="1"/>
        <v>0</v>
      </c>
    </row>
    <row r="27" spans="1:11" s="5" customFormat="1" ht="16.5" customHeight="1">
      <c r="A27" s="38" t="s">
        <v>43</v>
      </c>
      <c r="B27" s="39">
        <v>31</v>
      </c>
      <c r="C27" s="35"/>
      <c r="D27" s="10" t="s">
        <v>11</v>
      </c>
      <c r="E27" s="10" t="s">
        <v>12</v>
      </c>
      <c r="F27" s="11">
        <v>800</v>
      </c>
      <c r="G27" s="12" t="s">
        <v>26</v>
      </c>
      <c r="H27" s="13">
        <v>4.8</v>
      </c>
      <c r="I27" s="13">
        <f>H27/F27</f>
        <v>0.006</v>
      </c>
      <c r="J27" s="15"/>
      <c r="K27" s="14">
        <f t="shared" si="1"/>
        <v>0</v>
      </c>
    </row>
    <row r="28" spans="1:11" s="5" customFormat="1" ht="16.5" customHeight="1">
      <c r="A28" s="38" t="s">
        <v>43</v>
      </c>
      <c r="B28" s="39">
        <v>19</v>
      </c>
      <c r="C28" s="35"/>
      <c r="D28" s="10" t="s">
        <v>11</v>
      </c>
      <c r="E28" s="10" t="s">
        <v>13</v>
      </c>
      <c r="F28" s="11">
        <v>800</v>
      </c>
      <c r="G28" s="12" t="s">
        <v>26</v>
      </c>
      <c r="H28" s="13">
        <v>4.8</v>
      </c>
      <c r="I28" s="13">
        <f>H28/F28</f>
        <v>0.006</v>
      </c>
      <c r="J28" s="15"/>
      <c r="K28" s="14">
        <f t="shared" si="1"/>
        <v>0</v>
      </c>
    </row>
    <row r="29" spans="1:11" s="5" customFormat="1" ht="16.5" customHeight="1">
      <c r="A29" s="38" t="s">
        <v>43</v>
      </c>
      <c r="B29" s="39">
        <v>20</v>
      </c>
      <c r="C29" s="35"/>
      <c r="D29" s="10" t="s">
        <v>14</v>
      </c>
      <c r="E29" s="10" t="s">
        <v>49</v>
      </c>
      <c r="F29" s="11">
        <v>10</v>
      </c>
      <c r="G29" s="12" t="s">
        <v>24</v>
      </c>
      <c r="H29" s="13">
        <v>19</v>
      </c>
      <c r="I29" s="13">
        <f>H29/F29</f>
        <v>1.9</v>
      </c>
      <c r="J29" s="15"/>
      <c r="K29" s="14">
        <f t="shared" si="1"/>
        <v>0</v>
      </c>
    </row>
    <row r="30" spans="1:11" s="5" customFormat="1" ht="16.5" customHeight="1">
      <c r="A30" s="38" t="s">
        <v>43</v>
      </c>
      <c r="B30" s="39">
        <v>18</v>
      </c>
      <c r="C30" s="35"/>
      <c r="D30" s="10" t="s">
        <v>48</v>
      </c>
      <c r="E30" s="10"/>
      <c r="F30" s="11">
        <v>10</v>
      </c>
      <c r="G30" s="12" t="s">
        <v>24</v>
      </c>
      <c r="H30" s="13">
        <v>19</v>
      </c>
      <c r="I30" s="13">
        <f>H30</f>
        <v>19</v>
      </c>
      <c r="J30" s="15"/>
      <c r="K30" s="14">
        <f t="shared" si="1"/>
        <v>0</v>
      </c>
    </row>
    <row r="31" spans="1:11" s="5" customFormat="1" ht="16.5" customHeight="1">
      <c r="A31" s="38" t="s">
        <v>43</v>
      </c>
      <c r="B31" s="39">
        <v>25</v>
      </c>
      <c r="C31" s="35"/>
      <c r="D31" s="10" t="s">
        <v>14</v>
      </c>
      <c r="E31" s="10" t="s">
        <v>15</v>
      </c>
      <c r="F31" s="11">
        <v>10</v>
      </c>
      <c r="G31" s="12" t="s">
        <v>24</v>
      </c>
      <c r="H31" s="13">
        <v>13</v>
      </c>
      <c r="I31" s="13">
        <f>H31</f>
        <v>13</v>
      </c>
      <c r="J31" s="15"/>
      <c r="K31" s="14">
        <f t="shared" si="1"/>
        <v>0</v>
      </c>
    </row>
    <row r="32" spans="1:11" s="5" customFormat="1" ht="16.5" customHeight="1">
      <c r="A32" s="38" t="s">
        <v>43</v>
      </c>
      <c r="B32" s="39">
        <v>39</v>
      </c>
      <c r="C32" s="35"/>
      <c r="D32" s="10" t="s">
        <v>16</v>
      </c>
      <c r="E32" s="10">
        <v>0</v>
      </c>
      <c r="F32" s="11">
        <v>500</v>
      </c>
      <c r="G32" s="12" t="s">
        <v>26</v>
      </c>
      <c r="H32" s="13">
        <v>12.5</v>
      </c>
      <c r="I32" s="13">
        <f>H32/F32</f>
        <v>0.025</v>
      </c>
      <c r="J32" s="15"/>
      <c r="K32" s="14">
        <f t="shared" si="1"/>
        <v>0</v>
      </c>
    </row>
    <row r="33" spans="1:11" s="5" customFormat="1" ht="16.5" customHeight="1">
      <c r="A33" s="38" t="s">
        <v>43</v>
      </c>
      <c r="B33" s="39">
        <v>43</v>
      </c>
      <c r="C33" s="35"/>
      <c r="D33" s="10" t="s">
        <v>17</v>
      </c>
      <c r="E33" s="10">
        <v>0</v>
      </c>
      <c r="F33" s="11">
        <v>50</v>
      </c>
      <c r="G33" s="12" t="s">
        <v>26</v>
      </c>
      <c r="H33" s="13">
        <v>3.1</v>
      </c>
      <c r="I33" s="13">
        <f>H33/F33</f>
        <v>0.062</v>
      </c>
      <c r="J33" s="15"/>
      <c r="K33" s="14">
        <f t="shared" si="1"/>
        <v>0</v>
      </c>
    </row>
    <row r="34" spans="1:11" s="5" customFormat="1" ht="16.5" customHeight="1">
      <c r="A34" s="38" t="s">
        <v>43</v>
      </c>
      <c r="B34" s="39">
        <v>44</v>
      </c>
      <c r="C34" s="35"/>
      <c r="D34" s="10" t="s">
        <v>17</v>
      </c>
      <c r="E34" s="10">
        <v>0</v>
      </c>
      <c r="F34" s="11">
        <v>100</v>
      </c>
      <c r="G34" s="12" t="s">
        <v>26</v>
      </c>
      <c r="H34" s="13">
        <v>4.9</v>
      </c>
      <c r="I34" s="13">
        <f>H34</f>
        <v>4.9</v>
      </c>
      <c r="J34" s="15"/>
      <c r="K34" s="14">
        <f t="shared" si="1"/>
        <v>0</v>
      </c>
    </row>
    <row r="35" spans="1:11" s="5" customFormat="1" ht="16.5" customHeight="1">
      <c r="A35" s="38" t="s">
        <v>43</v>
      </c>
      <c r="B35" s="39">
        <v>45</v>
      </c>
      <c r="C35" s="35"/>
      <c r="D35" s="10" t="s">
        <v>17</v>
      </c>
      <c r="E35" s="10">
        <v>0</v>
      </c>
      <c r="F35" s="11">
        <v>500</v>
      </c>
      <c r="G35" s="12" t="s">
        <v>26</v>
      </c>
      <c r="H35" s="13">
        <v>19</v>
      </c>
      <c r="I35" s="13">
        <f>H35/F35</f>
        <v>0.038</v>
      </c>
      <c r="J35" s="15"/>
      <c r="K35" s="14">
        <f t="shared" si="1"/>
        <v>0</v>
      </c>
    </row>
    <row r="36" spans="1:11" s="5" customFormat="1" ht="16.5" customHeight="1">
      <c r="A36" s="38" t="s">
        <v>43</v>
      </c>
      <c r="B36" s="39">
        <v>40</v>
      </c>
      <c r="C36" s="35"/>
      <c r="D36" s="10" t="s">
        <v>18</v>
      </c>
      <c r="E36" s="10" t="s">
        <v>19</v>
      </c>
      <c r="F36" s="11">
        <v>1</v>
      </c>
      <c r="G36" s="12" t="s">
        <v>27</v>
      </c>
      <c r="H36" s="13">
        <v>5</v>
      </c>
      <c r="I36" s="13">
        <f>H36</f>
        <v>5</v>
      </c>
      <c r="J36" s="15"/>
      <c r="K36" s="14">
        <f t="shared" si="1"/>
        <v>0</v>
      </c>
    </row>
    <row r="37" spans="1:11" s="5" customFormat="1" ht="16.5" customHeight="1">
      <c r="A37" s="38" t="s">
        <v>43</v>
      </c>
      <c r="B37" s="39">
        <v>41</v>
      </c>
      <c r="C37" s="35"/>
      <c r="D37" s="10" t="s">
        <v>18</v>
      </c>
      <c r="E37" s="10" t="s">
        <v>20</v>
      </c>
      <c r="F37" s="11">
        <v>1</v>
      </c>
      <c r="G37" s="12" t="s">
        <v>27</v>
      </c>
      <c r="H37" s="13">
        <v>5.5</v>
      </c>
      <c r="I37" s="13">
        <f>H37</f>
        <v>5.5</v>
      </c>
      <c r="J37" s="15"/>
      <c r="K37" s="14">
        <f t="shared" si="1"/>
        <v>0</v>
      </c>
    </row>
    <row r="38" ht="8.25" customHeight="1" thickBot="1"/>
    <row r="39" spans="3:10" s="17" customFormat="1" ht="15.75" customHeight="1" thickBot="1">
      <c r="C39" s="36"/>
      <c r="D39" s="54" t="s">
        <v>33</v>
      </c>
      <c r="E39" s="55"/>
      <c r="F39" s="55"/>
      <c r="G39" s="55"/>
      <c r="H39" s="56"/>
      <c r="I39" s="19"/>
      <c r="J39" s="18">
        <f>SUM(J11:J37)</f>
        <v>0</v>
      </c>
    </row>
    <row r="40" ht="3.75" customHeight="1" thickBot="1"/>
    <row r="41" spans="3:11" s="5" customFormat="1" ht="20.25" customHeight="1" thickBot="1">
      <c r="C41" s="37"/>
      <c r="D41" s="23" t="s">
        <v>28</v>
      </c>
      <c r="E41" s="24"/>
      <c r="F41" s="24"/>
      <c r="G41" s="24"/>
      <c r="H41" s="24"/>
      <c r="I41" s="24"/>
      <c r="J41" s="25"/>
      <c r="K41" s="16">
        <f>SUM(K11:K37)</f>
        <v>0</v>
      </c>
    </row>
    <row r="42" ht="7.5" customHeight="1"/>
    <row r="43" spans="3:11" s="42" customFormat="1" ht="21.75" customHeight="1">
      <c r="C43" s="43"/>
      <c r="D43" s="53" t="s">
        <v>45</v>
      </c>
      <c r="E43" s="53"/>
      <c r="F43" s="53"/>
      <c r="G43" s="53"/>
      <c r="H43" s="53"/>
      <c r="I43" s="53"/>
      <c r="J43" s="53"/>
      <c r="K43" s="53"/>
    </row>
    <row r="44" spans="3:11" s="42" customFormat="1" ht="3" customHeight="1">
      <c r="C44" s="43"/>
      <c r="D44" s="44"/>
      <c r="E44" s="44"/>
      <c r="F44" s="44"/>
      <c r="G44" s="44"/>
      <c r="H44" s="44"/>
      <c r="I44" s="44"/>
      <c r="J44" s="44"/>
      <c r="K44" s="44"/>
    </row>
    <row r="45" spans="3:4" s="42" customFormat="1" ht="24.75" customHeight="1">
      <c r="C45" s="43"/>
      <c r="D45" s="44" t="s">
        <v>51</v>
      </c>
    </row>
  </sheetData>
  <sheetProtection password="8C3C" sheet="1" objects="1" scenarios="1" selectLockedCells="1"/>
  <mergeCells count="14">
    <mergeCell ref="D43:K43"/>
    <mergeCell ref="D39:H39"/>
    <mergeCell ref="D5:K5"/>
    <mergeCell ref="D2:K2"/>
    <mergeCell ref="D3:K3"/>
    <mergeCell ref="J8:K8"/>
    <mergeCell ref="D1:K1"/>
    <mergeCell ref="D6:E6"/>
    <mergeCell ref="D7:E7"/>
    <mergeCell ref="D8:E8"/>
    <mergeCell ref="F6:H6"/>
    <mergeCell ref="F7:H7"/>
    <mergeCell ref="F8:H8"/>
    <mergeCell ref="J6:K7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cp:lastPrinted>2018-02-02T19:51:58Z</cp:lastPrinted>
  <dcterms:created xsi:type="dcterms:W3CDTF">2017-10-23T22:26:41Z</dcterms:created>
  <dcterms:modified xsi:type="dcterms:W3CDTF">2018-02-13T21:54:37Z</dcterms:modified>
  <cp:category/>
  <cp:version/>
  <cp:contentType/>
  <cp:contentStatus/>
</cp:coreProperties>
</file>